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\Desktop\AD TRAINING from HP\ITEMS FOR SALE\"/>
    </mc:Choice>
  </mc:AlternateContent>
  <bookViews>
    <workbookView xWindow="0" yWindow="0" windowWidth="20490" windowHeight="7755"/>
  </bookViews>
  <sheets>
    <sheet name="Purchase Order" sheetId="1" r:id="rId1"/>
  </sheets>
  <definedNames>
    <definedName name="_xlnm.Print_Area" localSheetId="0">'Purchase Order'!$A$1:$G$75</definedName>
  </definedNames>
  <calcPr calcId="152511"/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A68" i="1" l="1"/>
  <c r="E6" i="1"/>
  <c r="G65" i="1" l="1"/>
  <c r="G67" i="1" s="1"/>
</calcChain>
</file>

<file path=xl/sharedStrings.xml><?xml version="1.0" encoding="utf-8"?>
<sst xmlns="http://schemas.openxmlformats.org/spreadsheetml/2006/main" count="142" uniqueCount="130">
  <si>
    <t>[Name]</t>
  </si>
  <si>
    <t>[Company Name]</t>
  </si>
  <si>
    <t>[City, ST  ZIP Code]</t>
  </si>
  <si>
    <t>[Phone]</t>
  </si>
  <si>
    <t>[e-mail]</t>
  </si>
  <si>
    <t>DATE</t>
  </si>
  <si>
    <t>DESCRIPTION</t>
  </si>
  <si>
    <t>CUSTOMER ID</t>
  </si>
  <si>
    <t>QTY</t>
  </si>
  <si>
    <t>SUBTOTAL</t>
  </si>
  <si>
    <t>SALES TAX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</si>
  <si>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</si>
  <si>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</si>
  <si>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</si>
  <si>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</si>
  <si>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</si>
  <si>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</si>
  <si>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</si>
  <si>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</si>
  <si>
    <t>Please allow up to 2 weeks</t>
  </si>
  <si>
    <t>CODE</t>
  </si>
  <si>
    <t>MIN QTY</t>
  </si>
  <si>
    <t>AFP5041</t>
  </si>
  <si>
    <t>4 boxes/100</t>
  </si>
  <si>
    <t>UNIT PRICE PGK</t>
  </si>
  <si>
    <t>TOTAL PGK</t>
  </si>
  <si>
    <t>AT3041</t>
  </si>
  <si>
    <t>AC100</t>
  </si>
  <si>
    <t>AFHP100</t>
  </si>
  <si>
    <t xml:space="preserve">Heavyweight Conforming Bandage </t>
  </si>
  <si>
    <t>ACM75</t>
  </si>
  <si>
    <t>Medium weight Conforming Bandage</t>
  </si>
  <si>
    <t>ABC10</t>
  </si>
  <si>
    <t>Calico Triangular Bandage 110cm</t>
  </si>
  <si>
    <t>Assorted Adhesive Dressings 100</t>
  </si>
  <si>
    <t>Transparent Adhesive Dressings 100</t>
  </si>
  <si>
    <t>Blue Detectable Dressings 100</t>
  </si>
  <si>
    <t>AFOWOO620</t>
  </si>
  <si>
    <t>Island Film Dressing 20</t>
  </si>
  <si>
    <t>4 boxes/20</t>
  </si>
  <si>
    <t>ABCH75</t>
  </si>
  <si>
    <t>Cohesive Bandage</t>
  </si>
  <si>
    <t>Payment for shipping will be added to your order</t>
  </si>
  <si>
    <t>ALL5000</t>
  </si>
  <si>
    <t>Instant Ice Pack 240g</t>
  </si>
  <si>
    <t>ABD20</t>
  </si>
  <si>
    <t>Burn Dressing 20cm</t>
  </si>
  <si>
    <t>1 box/24</t>
  </si>
  <si>
    <t>ATB130</t>
  </si>
  <si>
    <t>Emergency Thermal Blanket</t>
  </si>
  <si>
    <t>1 bag/500</t>
  </si>
  <si>
    <t>AB50</t>
  </si>
  <si>
    <t>Burn Gel 50g</t>
  </si>
  <si>
    <t>5 tubes</t>
  </si>
  <si>
    <t>FCB0816</t>
  </si>
  <si>
    <t>Fire Blanket Small</t>
  </si>
  <si>
    <t>FCB0817</t>
  </si>
  <si>
    <t>Fire Blanket Large</t>
  </si>
  <si>
    <t>AWDREF500</t>
  </si>
  <si>
    <t>Eye Wash Station 500ml</t>
  </si>
  <si>
    <t>AWDBR500</t>
  </si>
  <si>
    <t>Wall Bracket for Eye Wash Station</t>
  </si>
  <si>
    <t>APWC1061</t>
  </si>
  <si>
    <t>Wound Closure Strips 50 cards</t>
  </si>
  <si>
    <t>4 box/50</t>
  </si>
  <si>
    <t>AA25</t>
  </si>
  <si>
    <t>Antiseptic Cream 25g tube</t>
  </si>
  <si>
    <t>SD1000</t>
  </si>
  <si>
    <t>SD2000</t>
  </si>
  <si>
    <t>Hazard Waste Container 1 Litre</t>
  </si>
  <si>
    <t>Hazard Waste Container 2 Litre</t>
  </si>
  <si>
    <t>AGLPF01-XS</t>
  </si>
  <si>
    <t>4 box/100</t>
  </si>
  <si>
    <t>AGLPF01-S</t>
  </si>
  <si>
    <t>AGLPF01-M</t>
  </si>
  <si>
    <t>AGLPF01-L</t>
  </si>
  <si>
    <t>AGLPF01-XL</t>
  </si>
  <si>
    <t>AGLPN01-XS</t>
  </si>
  <si>
    <t>Gloves Latex/Powder Free x-small</t>
  </si>
  <si>
    <t>Gloves Nitrile/Powder Free x-small</t>
  </si>
  <si>
    <t>Gloves Latex/Powder Free small</t>
  </si>
  <si>
    <t>Gloves Latex/Powder Free medium</t>
  </si>
  <si>
    <t>Gloves Latex/Powder Free large</t>
  </si>
  <si>
    <t>Gloves Latex/Powder Free x- large</t>
  </si>
  <si>
    <t>AGLPN01-S</t>
  </si>
  <si>
    <t>AGLPN01-M</t>
  </si>
  <si>
    <t>AGLPN01-L</t>
  </si>
  <si>
    <t>AGLPN01-XL</t>
  </si>
  <si>
    <t>Gloves Nitrile/Powder Free small</t>
  </si>
  <si>
    <t>Gloves Nitrile/Powder Free medium</t>
  </si>
  <si>
    <t>Gloves Nitrile/Powder Free large</t>
  </si>
  <si>
    <t>Gloves Nitrile/Powder Free x-large</t>
  </si>
  <si>
    <t>ASK100</t>
  </si>
  <si>
    <t>CPR Face Shield Key Ring</t>
  </si>
  <si>
    <t>ASK200</t>
  </si>
  <si>
    <t>CPR Face Shield + Gloves Key Ring</t>
  </si>
  <si>
    <t>AM01</t>
  </si>
  <si>
    <t>CPR Mask in Hard Cover</t>
  </si>
  <si>
    <t>ADPWFAK</t>
  </si>
  <si>
    <t>Workplace First Aid Kit (soft bag)</t>
  </si>
  <si>
    <t>ADTK</t>
  </si>
  <si>
    <t>Tradesman's First Aid Kit</t>
  </si>
  <si>
    <t>ADAFAK</t>
  </si>
  <si>
    <t>Aquanaut First Aid Kit</t>
  </si>
  <si>
    <t>ADSDP</t>
  </si>
  <si>
    <t>Premium Deluxe First Aid Kit</t>
  </si>
  <si>
    <t>PAD500-P</t>
  </si>
  <si>
    <t>Heart Sine Defibrillator</t>
  </si>
  <si>
    <t>ADCSG5</t>
  </si>
  <si>
    <t>ADLHS</t>
  </si>
  <si>
    <t>Cardiac Science G6 Defibrillator</t>
  </si>
  <si>
    <t>Laerdal Heart Start Defibrillator</t>
  </si>
  <si>
    <t>ADLAS</t>
  </si>
  <si>
    <t>LiteAire Asthma Spacer</t>
  </si>
  <si>
    <t>ADLPEC</t>
  </si>
  <si>
    <t>e Chamber Asthma Spacer</t>
  </si>
  <si>
    <t>STR-01</t>
  </si>
  <si>
    <t>STR-06</t>
  </si>
  <si>
    <t>Stretcher - Alloy Quad Fold</t>
  </si>
  <si>
    <t>Stretcher - Aluminimum Scoop</t>
  </si>
  <si>
    <t>ADPSB</t>
  </si>
  <si>
    <t>Stretcher - Plastic Spine Board</t>
  </si>
  <si>
    <t>Upon receipt of order, you will be contacted for payment by credit card only.  Please provide phone number</t>
  </si>
  <si>
    <t>TBA</t>
  </si>
  <si>
    <t>[Delivery Address]</t>
  </si>
  <si>
    <t>PO Box 1345</t>
  </si>
  <si>
    <t>Waterfront 125</t>
  </si>
  <si>
    <t>NCD, Port Moresby</t>
  </si>
  <si>
    <t>Office use only</t>
  </si>
  <si>
    <t>info@adtrainingpng.com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</si>
</sst>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#,##0.00;[Red]#,##0.00"/>
    <numFmt numFmtId="169" formatCode="[$PGK]\ #,##0.00"/>
    <numFmt numFmtId="170" formatCode="[$PGK]\ #,##0.00;[Red][$PGK]\ #,##0.00"/>
  </numFmts>
  <fonts count="18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sz val="7"/>
      <name val="Trebuchet MS"/>
      <family val="2"/>
      <scheme val="minor"/>
    </font>
    <font>
      <b/>
      <sz val="10"/>
      <name val="Trebuchet MS"/>
      <family val="2"/>
      <scheme val="minor"/>
    </font>
    <font>
      <b/>
      <sz val="7"/>
      <name val="Trebuchet MS"/>
      <family val="2"/>
      <scheme val="minor"/>
    </font>
    <font>
      <i/>
      <sz val="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Trebuchet MS"/>
      <family val="2"/>
      <scheme val="major"/>
    </font>
    <font>
      <b/>
      <sz val="8"/>
      <color rgb="FFFF0000"/>
      <name val="Trebuchet MS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NumberFormat="1" applyFont="1" applyBorder="1" applyAlignment="1"/>
    <xf numFmtId="164" fontId="7" fillId="2" borderId="0" xfId="0" applyNumberFormat="1" applyFont="1" applyFill="1" applyBorder="1" applyAlignment="1"/>
    <xf numFmtId="164" fontId="12" fillId="2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167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 indent="1"/>
    </xf>
    <xf numFmtId="165" fontId="6" fillId="0" borderId="3" xfId="0" applyNumberFormat="1" applyFont="1" applyFill="1" applyBorder="1" applyAlignment="1">
      <alignment horizontal="right" indent="1"/>
    </xf>
    <xf numFmtId="165" fontId="8" fillId="0" borderId="3" xfId="0" applyNumberFormat="1" applyFont="1" applyFill="1" applyBorder="1" applyAlignment="1">
      <alignment horizontal="right" indent="1"/>
    </xf>
    <xf numFmtId="2" fontId="6" fillId="0" borderId="3" xfId="0" applyNumberFormat="1" applyFont="1" applyFill="1" applyBorder="1" applyAlignment="1">
      <alignment horizontal="left"/>
    </xf>
    <xf numFmtId="168" fontId="6" fillId="0" borderId="3" xfId="0" applyNumberFormat="1" applyFont="1" applyFill="1" applyBorder="1" applyAlignment="1">
      <alignment horizontal="right" indent="1"/>
    </xf>
    <xf numFmtId="2" fontId="6" fillId="0" borderId="3" xfId="0" applyNumberFormat="1" applyFont="1" applyFill="1" applyBorder="1" applyAlignment="1"/>
    <xf numFmtId="4" fontId="6" fillId="3" borderId="3" xfId="0" applyNumberFormat="1" applyFont="1" applyFill="1" applyBorder="1" applyAlignment="1">
      <alignment horizontal="right" indent="1"/>
    </xf>
    <xf numFmtId="169" fontId="7" fillId="2" borderId="0" xfId="0" applyNumberFormat="1" applyFont="1" applyFill="1" applyBorder="1" applyAlignment="1"/>
    <xf numFmtId="169" fontId="8" fillId="3" borderId="3" xfId="0" applyNumberFormat="1" applyFont="1" applyFill="1" applyBorder="1" applyAlignment="1">
      <alignment horizontal="right" indent="1"/>
    </xf>
    <xf numFmtId="170" fontId="10" fillId="3" borderId="3" xfId="0" applyNumberFormat="1" applyFont="1" applyFill="1" applyBorder="1" applyAlignment="1">
      <alignment horizontal="right" inden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12" fillId="2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66" fontId="6" fillId="0" borderId="0" xfId="0" applyNumberFormat="1" applyFont="1" applyAlignment="1">
      <alignment horizontal="left" indent="1"/>
    </xf>
    <xf numFmtId="0" fontId="6" fillId="0" borderId="0" xfId="0" applyFont="1" applyAlignment="1"/>
    <xf numFmtId="0" fontId="14" fillId="3" borderId="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 indent="1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67" fontId="6" fillId="0" borderId="3" xfId="0" applyNumberFormat="1" applyFont="1" applyBorder="1" applyAlignment="1">
      <alignment horizontal="left" indent="1"/>
    </xf>
    <xf numFmtId="164" fontId="7" fillId="2" borderId="1" xfId="0" applyNumberFormat="1" applyFont="1" applyFill="1" applyBorder="1" applyAlignment="1">
      <alignment horizontal="center"/>
    </xf>
    <xf numFmtId="164" fontId="17" fillId="2" borderId="0" xfId="1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A7D705A-10D9-4B31-A81A-26D7B150E7BC}" type="doc">
      <dgm:prSet loTypeId="urn:microsoft.com/office/officeart/2005/8/layout/pyramid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AU"/>
        </a:p>
      </dgm:t>
    </dgm:pt>
    <dgm:pt modelId="{D9DF962F-3704-4D27-B9EB-8B88649DF644}">
      <dgm:prSet phldrT="[Text]"/>
      <dgm:spPr>
        <a:solidFill>
          <a:srgbClr val="FF0000"/>
        </a:solidFill>
      </dgm:spPr>
      <dgm:t>
        <a:bodyPr/>
        <a:lstStyle/>
        <a:p>
          <a:endParaRPr lang="en-AU"/>
        </a:p>
      </dgm:t>
    </dgm:pt>
    <dgm:pt modelId="{783133A4-B596-40D9-A26F-FBC617CAECF8}" type="parTrans" cxnId="{FFB8056A-40D0-4D7C-A434-1509016B0607}">
      <dgm:prSet/>
      <dgm:spPr/>
      <dgm:t>
        <a:bodyPr/>
        <a:lstStyle/>
        <a:p>
          <a:endParaRPr lang="en-AU"/>
        </a:p>
      </dgm:t>
    </dgm:pt>
    <dgm:pt modelId="{829D925F-5941-40C6-9FA2-0B53CCF7E905}" type="sibTrans" cxnId="{FFB8056A-40D0-4D7C-A434-1509016B0607}">
      <dgm:prSet/>
      <dgm:spPr/>
      <dgm:t>
        <a:bodyPr/>
        <a:lstStyle/>
        <a:p>
          <a:endParaRPr lang="en-AU"/>
        </a:p>
      </dgm:t>
    </dgm:pt>
    <dgm:pt modelId="{8757092A-5B28-43AC-BA4B-D25E46B34FDE}">
      <dgm:prSet phldrT="[Text]"/>
      <dgm:spPr>
        <a:solidFill>
          <a:srgbClr val="FFC000"/>
        </a:solidFill>
      </dgm:spPr>
      <dgm:t>
        <a:bodyPr/>
        <a:lstStyle/>
        <a:p>
          <a:endParaRPr lang="en-AU"/>
        </a:p>
      </dgm:t>
    </dgm:pt>
    <dgm:pt modelId="{2BE4631B-EEB0-4C05-B970-90646ECF399A}" type="sibTrans" cxnId="{92220C9F-8E1E-4B08-9235-0374807399D2}">
      <dgm:prSet/>
      <dgm:spPr/>
      <dgm:t>
        <a:bodyPr/>
        <a:lstStyle/>
        <a:p>
          <a:endParaRPr lang="en-AU"/>
        </a:p>
      </dgm:t>
    </dgm:pt>
    <dgm:pt modelId="{E2B06E95-841D-4F72-8EA3-8A42C67424EA}" type="parTrans" cxnId="{92220C9F-8E1E-4B08-9235-0374807399D2}">
      <dgm:prSet/>
      <dgm:spPr/>
      <dgm:t>
        <a:bodyPr/>
        <a:lstStyle/>
        <a:p>
          <a:endParaRPr lang="en-AU"/>
        </a:p>
      </dgm:t>
    </dgm:pt>
    <dgm:pt modelId="{D1526D9A-B6FE-4B3B-8E5A-C91D054669FB}" type="pres">
      <dgm:prSet presAssocID="{1A7D705A-10D9-4B31-A81A-26D7B150E7BC}" presName="compositeShape" presStyleCnt="0">
        <dgm:presLayoutVars>
          <dgm:chMax val="9"/>
          <dgm:dir/>
          <dgm:resizeHandles val="exact"/>
        </dgm:presLayoutVars>
      </dgm:prSet>
      <dgm:spPr/>
      <dgm:t>
        <a:bodyPr/>
        <a:lstStyle/>
        <a:p>
          <a:endParaRPr lang="en-AU"/>
        </a:p>
      </dgm:t>
    </dgm:pt>
    <dgm:pt modelId="{30A17977-1D16-4F56-AD43-F8DB3FD76305}" type="pres">
      <dgm:prSet presAssocID="{1A7D705A-10D9-4B31-A81A-26D7B150E7BC}" presName="triangle1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en-AU"/>
        </a:p>
      </dgm:t>
    </dgm:pt>
    <dgm:pt modelId="{2A6B3FC2-DFA6-44D9-B292-E0291EA3D4DA}" type="pres">
      <dgm:prSet presAssocID="{1A7D705A-10D9-4B31-A81A-26D7B150E7BC}" presName="triangle2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en-AU"/>
        </a:p>
      </dgm:t>
    </dgm:pt>
    <dgm:pt modelId="{7CCD499B-0E6D-47CE-96C7-9CD937C21FFB}" type="pres">
      <dgm:prSet presAssocID="{1A7D705A-10D9-4B31-A81A-26D7B150E7BC}" presName="triangle3" presStyleLbl="node1" presStyleIdx="2" presStyleCnt="4">
        <dgm:presLayoutVars>
          <dgm:bulletEnabled val="1"/>
        </dgm:presLayoutVars>
      </dgm:prSet>
      <dgm:spPr>
        <a:solidFill>
          <a:srgbClr val="00B050"/>
        </a:solidFill>
      </dgm:spPr>
      <dgm:t>
        <a:bodyPr/>
        <a:lstStyle/>
        <a:p>
          <a:endParaRPr lang="en-AU"/>
        </a:p>
      </dgm:t>
    </dgm:pt>
    <dgm:pt modelId="{799B1C6F-AFAE-47C3-AC31-FB7ECDF74B35}" type="pres">
      <dgm:prSet presAssocID="{1A7D705A-10D9-4B31-A81A-26D7B150E7BC}" presName="triangle4" presStyleLbl="node1" presStyleIdx="3" presStyleCnt="4">
        <dgm:presLayoutVars>
          <dgm:bulletEnabled val="1"/>
        </dgm:presLayoutVars>
      </dgm:prSet>
      <dgm:spPr/>
    </dgm:pt>
  </dgm:ptLst>
  <dgm:cxnLst>
    <dgm:cxn modelId="{FFB8056A-40D0-4D7C-A434-1509016B0607}" srcId="{1A7D705A-10D9-4B31-A81A-26D7B150E7BC}" destId="{D9DF962F-3704-4D27-B9EB-8B88649DF644}" srcOrd="0" destOrd="0" parTransId="{783133A4-B596-40D9-A26F-FBC617CAECF8}" sibTransId="{829D925F-5941-40C6-9FA2-0B53CCF7E905}"/>
    <dgm:cxn modelId="{017FA4CA-C708-4DB0-9E7E-876AE25C3CB7}" type="presOf" srcId="{D9DF962F-3704-4D27-B9EB-8B88649DF644}" destId="{30A17977-1D16-4F56-AD43-F8DB3FD76305}" srcOrd="0" destOrd="0" presId="urn:microsoft.com/office/officeart/2005/8/layout/pyramid4"/>
    <dgm:cxn modelId="{92220C9F-8E1E-4B08-9235-0374807399D2}" srcId="{1A7D705A-10D9-4B31-A81A-26D7B150E7BC}" destId="{8757092A-5B28-43AC-BA4B-D25E46B34FDE}" srcOrd="1" destOrd="0" parTransId="{E2B06E95-841D-4F72-8EA3-8A42C67424EA}" sibTransId="{2BE4631B-EEB0-4C05-B970-90646ECF399A}"/>
    <dgm:cxn modelId="{C83A129A-5283-4580-8F62-611542C45B2D}" type="presOf" srcId="{1A7D705A-10D9-4B31-A81A-26D7B150E7BC}" destId="{D1526D9A-B6FE-4B3B-8E5A-C91D054669FB}" srcOrd="0" destOrd="0" presId="urn:microsoft.com/office/officeart/2005/8/layout/pyramid4"/>
    <dgm:cxn modelId="{6D30A246-44AC-49DF-9B77-92B3CF41C610}" type="presOf" srcId="{8757092A-5B28-43AC-BA4B-D25E46B34FDE}" destId="{2A6B3FC2-DFA6-44D9-B292-E0291EA3D4DA}" srcOrd="0" destOrd="0" presId="urn:microsoft.com/office/officeart/2005/8/layout/pyramid4"/>
    <dgm:cxn modelId="{245CDE5B-45D7-4917-80BB-6DAFF25061B6}" type="presParOf" srcId="{D1526D9A-B6FE-4B3B-8E5A-C91D054669FB}" destId="{30A17977-1D16-4F56-AD43-F8DB3FD76305}" srcOrd="0" destOrd="0" presId="urn:microsoft.com/office/officeart/2005/8/layout/pyramid4"/>
    <dgm:cxn modelId="{DFBD6AA2-310D-4A7C-A410-E228B24C04B0}" type="presParOf" srcId="{D1526D9A-B6FE-4B3B-8E5A-C91D054669FB}" destId="{2A6B3FC2-DFA6-44D9-B292-E0291EA3D4DA}" srcOrd="1" destOrd="0" presId="urn:microsoft.com/office/officeart/2005/8/layout/pyramid4"/>
    <dgm:cxn modelId="{53C3AAEF-5CF5-4D90-A477-88F66B80BCF5}" type="presParOf" srcId="{D1526D9A-B6FE-4B3B-8E5A-C91D054669FB}" destId="{7CCD499B-0E6D-47CE-96C7-9CD937C21FFB}" srcOrd="2" destOrd="0" presId="urn:microsoft.com/office/officeart/2005/8/layout/pyramid4"/>
    <dgm:cxn modelId="{A9242E0B-E784-4DB1-8C80-89E005E528CD}" type="presParOf" srcId="{D1526D9A-B6FE-4B3B-8E5A-C91D054669FB}" destId="{799B1C6F-AFAE-47C3-AC31-FB7ECDF74B35}" srcOrd="3" destOrd="0" presId="urn:microsoft.com/office/officeart/2005/8/layout/pyramid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0A17977-1D16-4F56-AD43-F8DB3FD76305}">
      <dsp:nvSpPr>
        <dsp:cNvPr id="0" name=""/>
        <dsp:cNvSpPr/>
      </dsp:nvSpPr>
      <dsp:spPr>
        <a:xfrm>
          <a:off x="111918" y="80962"/>
          <a:ext cx="223837" cy="223837"/>
        </a:xfrm>
        <a:prstGeom prst="triangle">
          <a:avLst/>
        </a:prstGeom>
        <a:solidFill>
          <a:srgbClr val="FF000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500" kern="1200"/>
        </a:p>
      </dsp:txBody>
      <dsp:txXfrm>
        <a:off x="167877" y="192881"/>
        <a:ext cx="111919" cy="111918"/>
      </dsp:txXfrm>
    </dsp:sp>
    <dsp:sp modelId="{2A6B3FC2-DFA6-44D9-B292-E0291EA3D4DA}">
      <dsp:nvSpPr>
        <dsp:cNvPr id="0" name=""/>
        <dsp:cNvSpPr/>
      </dsp:nvSpPr>
      <dsp:spPr>
        <a:xfrm>
          <a:off x="0" y="304800"/>
          <a:ext cx="223837" cy="223837"/>
        </a:xfrm>
        <a:prstGeom prst="triangle">
          <a:avLst/>
        </a:prstGeom>
        <a:solidFill>
          <a:srgbClr val="FFC00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500" kern="1200"/>
        </a:p>
      </dsp:txBody>
      <dsp:txXfrm>
        <a:off x="55959" y="416719"/>
        <a:ext cx="111919" cy="111918"/>
      </dsp:txXfrm>
    </dsp:sp>
    <dsp:sp modelId="{7CCD499B-0E6D-47CE-96C7-9CD937C21FFB}">
      <dsp:nvSpPr>
        <dsp:cNvPr id="0" name=""/>
        <dsp:cNvSpPr/>
      </dsp:nvSpPr>
      <dsp:spPr>
        <a:xfrm rot="10800000">
          <a:off x="111918" y="304800"/>
          <a:ext cx="223837" cy="223837"/>
        </a:xfrm>
        <a:prstGeom prst="triangle">
          <a:avLst/>
        </a:prstGeom>
        <a:solidFill>
          <a:srgbClr val="00B05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9B1C6F-AFAE-47C3-AC31-FB7ECDF74B35}">
      <dsp:nvSpPr>
        <dsp:cNvPr id="0" name=""/>
        <dsp:cNvSpPr/>
      </dsp:nvSpPr>
      <dsp:spPr>
        <a:xfrm>
          <a:off x="223837" y="304800"/>
          <a:ext cx="223837" cy="223837"/>
        </a:xfrm>
        <a:prstGeom prst="triangl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4">
  <dgm:title val=""/>
  <dgm:desc val=""/>
  <dgm:catLst>
    <dgm:cat type="pyramid" pri="4000"/>
    <dgm:cat type="relationship" pri="9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compositeShape">
    <dgm:varLst>
      <dgm:chMax val="9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4">
        <dgm:choose name="Name2">
          <dgm:if name="Name3" axis="ch" ptType="node" func="cnt" op="equ" val="1">
            <dgm:constrLst>
              <dgm:constr type="primFontSz" for="ch" ptType="node" op="equ" val="65"/>
              <dgm:constr type="t" for="ch" forName="triangle1"/>
              <dgm:constr type="l" for="ch" forName="triangle1"/>
              <dgm:constr type="h" for="ch" forName="triangle1" refType="h"/>
              <dgm:constr type="w" for="ch" forName="triangle1" refType="h"/>
            </dgm:constrLst>
          </dgm:if>
          <dgm:else name="Name4">
            <dgm:constrLst>
              <dgm:constr type="primFontSz" for="ch" ptType="node" op="equ" val="65"/>
              <dgm:constr type="t" for="ch" forName="triangle1"/>
              <dgm:constr type="l" for="ch" forName="triangle1" refType="h" fact="0.25"/>
              <dgm:constr type="h" for="ch" forName="triangle1" refType="h" fact="0.5"/>
              <dgm:constr type="w" for="ch" forName="triangle1" refType="h" fact="0.5"/>
              <dgm:constr type="t" for="ch" forName="triangle2" refType="h" fact="0.5"/>
              <dgm:constr type="l" for="ch" forName="triangle2"/>
              <dgm:constr type="h" for="ch" forName="triangle2" refType="h" fact="0.5"/>
              <dgm:constr type="w" for="ch" forName="triangle2" refType="h" fact="0.5"/>
              <dgm:constr type="t" for="ch" forName="triangle3" refType="h" fact="0.5"/>
              <dgm:constr type="l" for="ch" forName="triangle3" refType="h" fact="0.25"/>
              <dgm:constr type="h" for="ch" forName="triangle3" refType="h" fact="0.5"/>
              <dgm:constr type="w" for="ch" forName="triangle3" refType="h" fact="0.5"/>
              <dgm:constr type="t" for="ch" forName="triangle4" refType="h" fact="0.5"/>
              <dgm:constr type="l" for="ch" forName="triangle4" refType="h" fact="0.5"/>
              <dgm:constr type="h" for="ch" forName="triangle4" refType="h" fact="0.5"/>
              <dgm:constr type="w" for="ch" forName="triangle4" refType="h" fact="0.5"/>
            </dgm:constrLst>
          </dgm:else>
        </dgm:choose>
      </dgm:if>
      <dgm:else name="Name5">
        <dgm:constrLst>
          <dgm:constr type="primFontSz" for="ch" ptType="node" op="equ" val="65"/>
          <dgm:constr type="t" for="ch" forName="triangle1"/>
          <dgm:constr type="l" for="ch" forName="triangle1" refType="h" fact="0.33"/>
          <dgm:constr type="h" for="ch" forName="triangle1" refType="h" fact="0.33"/>
          <dgm:constr type="w" for="ch" forName="triangle1" refType="h" fact="0.33"/>
          <dgm:constr type="t" for="ch" forName="triangle2" refType="h" fact="0.33"/>
          <dgm:constr type="l" for="ch" forName="triangle2" refType="h" fact="0.165"/>
          <dgm:constr type="h" for="ch" forName="triangle2" refType="h" fact="0.33"/>
          <dgm:constr type="w" for="ch" forName="triangle2" refType="h" fact="0.33"/>
          <dgm:constr type="t" for="ch" forName="triangle3" refType="h" fact="0.33"/>
          <dgm:constr type="l" for="ch" forName="triangle3" refType="h" fact="0.33"/>
          <dgm:constr type="h" for="ch" forName="triangle3" refType="h" fact="0.33"/>
          <dgm:constr type="w" for="ch" forName="triangle3" refType="h" fact="0.33"/>
          <dgm:constr type="t" for="ch" forName="triangle4" refType="h" fact="0.33"/>
          <dgm:constr type="l" for="ch" forName="triangle4" refType="h" fact="0.495"/>
          <dgm:constr type="h" for="ch" forName="triangle4" refType="h" fact="0.33"/>
          <dgm:constr type="w" for="ch" forName="triangle4" refType="h" fact="0.33"/>
          <dgm:constr type="t" for="ch" forName="triangle5" refType="h" fact="0.66"/>
          <dgm:constr type="l" for="ch" forName="triangle5"/>
          <dgm:constr type="h" for="ch" forName="triangle5" refType="h" fact="0.33"/>
          <dgm:constr type="w" for="ch" forName="triangle5" refType="h" fact="0.33"/>
          <dgm:constr type="t" for="ch" forName="triangle6" refType="h" fact="0.66"/>
          <dgm:constr type="l" for="ch" forName="triangle6" refType="h" fact="0.165"/>
          <dgm:constr type="h" for="ch" forName="triangle6" refType="h" fact="0.33"/>
          <dgm:constr type="w" for="ch" forName="triangle6" refType="h" fact="0.33"/>
          <dgm:constr type="t" for="ch" forName="triangle7" refType="h" fact="0.66"/>
          <dgm:constr type="l" for="ch" forName="triangle7" refType="h" fact="0.33"/>
          <dgm:constr type="h" for="ch" forName="triangle7" refType="h" fact="0.33"/>
          <dgm:constr type="w" for="ch" forName="triangle7" refType="h" fact="0.33"/>
          <dgm:constr type="t" for="ch" forName="triangle8" refType="h" fact="0.66"/>
          <dgm:constr type="l" for="ch" forName="triangle8" refType="h" fact="0.495"/>
          <dgm:constr type="h" for="ch" forName="triangle8" refType="h" fact="0.33"/>
          <dgm:constr type="w" for="ch" forName="triangle8" refType="h" fact="0.33"/>
          <dgm:constr type="t" for="ch" forName="triangle9" refType="h" fact="0.66"/>
          <dgm:constr type="l" for="ch" forName="triangle9" refType="h" fact="0.66"/>
          <dgm:constr type="h" for="ch" forName="triangle9" refType="h" fact="0.33"/>
          <dgm:constr type="w" for="ch" forName="triangle9" refType="h" fact="0.33"/>
        </dgm:constrLst>
      </dgm:else>
    </dgm:choose>
    <dgm:ruleLst/>
    <dgm:choose name="Name6">
      <dgm:if name="Name7" axis="ch" ptType="node" func="cnt" op="gte" val="1">
        <dgm:layoutNode name="triangle1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presOf axis="ch desOrSelf" ptType="node node" st="1 1" cnt="1 0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8"/>
    </dgm:choose>
    <dgm:choose name="Name9">
      <dgm:if name="Name10" axis="ch" ptType="node" func="cnt" op="gte" val="2">
        <dgm:layoutNode name="triangle2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choose name="Name11">
            <dgm:if name="Name12" func="var" arg="dir" op="equ" val="norm">
              <dgm:presOf axis="ch desOrSelf" ptType="node node" st="2 1" cnt="1 0"/>
            </dgm:if>
            <dgm:else name="Name13">
              <dgm:presOf axis="ch desOrSelf" ptType="node node" st="4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3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rot="180" type="triangle" r:blip="">
            <dgm:adjLst/>
          </dgm:shape>
          <dgm:presOf axis="ch desOrSelf" ptType="node node" st="3 1" cnt="1 0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4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choose name="Name14">
            <dgm:if name="Name15" func="var" arg="dir" op="equ" val="norm">
              <dgm:presOf axis="ch desOrSelf" ptType="node node" st="4 1" cnt="1 0"/>
            </dgm:if>
            <dgm:else name="Name16">
              <dgm:presOf axis="ch desOrSelf" ptType="node node" st="2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17"/>
    </dgm:choose>
    <dgm:choose name="Name18">
      <dgm:if name="Name19" axis="ch" ptType="node" func="cnt" op="gte" val="5">
        <dgm:layoutNode name="triangle5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choose name="Name20">
            <dgm:if name="Name21" func="var" arg="dir" op="equ" val="norm">
              <dgm:presOf axis="ch desOrSelf" ptType="node node" st="5 1" cnt="1 0"/>
            </dgm:if>
            <dgm:else name="Name22">
              <dgm:presOf axis="ch desOrSelf" ptType="node node" st="9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6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rot="180" type="triangle" r:blip="">
            <dgm:adjLst/>
          </dgm:shape>
          <dgm:choose name="Name23">
            <dgm:if name="Name24" func="var" arg="dir" op="equ" val="norm">
              <dgm:presOf axis="ch desOrSelf" ptType="node node" st="6 1" cnt="1 0"/>
            </dgm:if>
            <dgm:else name="Name25">
              <dgm:presOf axis="ch desOrSelf" ptType="node node" st="8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7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presOf axis="ch desOrSelf" ptType="node node" st="7 1" cnt="1 0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8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rot="180" type="triangle" r:blip="">
            <dgm:adjLst/>
          </dgm:shape>
          <dgm:choose name="Name26">
            <dgm:if name="Name27" func="var" arg="dir" op="equ" val="norm">
              <dgm:presOf axis="ch desOrSelf" ptType="node node" st="8 1" cnt="1 0"/>
            </dgm:if>
            <dgm:else name="Name28">
              <dgm:presOf axis="ch desOrSelf" ptType="node node" st="6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triangle9" styleLbl="node1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triangle" r:blip="">
            <dgm:adjLst/>
          </dgm:shape>
          <dgm:choose name="Name29">
            <dgm:if name="Name30" func="var" arg="dir" op="equ" val="norm">
              <dgm:presOf axis="ch desOrSelf" ptType="node node" st="9 1" cnt="1 0"/>
            </dgm:if>
            <dgm:else name="Name31">
              <dgm:presOf axis="ch desOrSelf" ptType="node node" st="5 1" cnt="1 0"/>
            </dgm:else>
          </dgm:choose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32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71</xdr:row>
      <xdr:rowOff>133350</xdr:rowOff>
    </xdr:from>
    <xdr:to>
      <xdr:col>7</xdr:col>
      <xdr:colOff>9524</xdr:colOff>
      <xdr:row>75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4" y="14354175"/>
          <a:ext cx="6105525" cy="609600"/>
        </a:xfrm>
        <a:prstGeom prst="rect">
          <a:avLst/>
        </a:prstGeom>
        <a:gradFill rotWithShape="1">
          <a:gsLst>
            <a:gs pos="0">
              <a:schemeClr val="bg1"/>
            </a:gs>
            <a:gs pos="100000">
              <a:schemeClr val="accent1">
                <a:lumMod val="40000"/>
                <a:lumOff val="60000"/>
              </a:scheme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963612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485775</xdr:colOff>
      <xdr:row>0</xdr:row>
      <xdr:rowOff>9525</xdr:rowOff>
    </xdr:from>
    <xdr:to>
      <xdr:col>6</xdr:col>
      <xdr:colOff>963612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PURCHASE ORDER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A.D Training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+mn-lt"/>
            </a:rPr>
            <a:t>Empowering the Professionals</a:t>
          </a:r>
          <a:endParaRPr lang="en-US">
            <a:latin typeface="+mn-lt"/>
          </a:endParaRP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64</xdr:row>
      <xdr:rowOff>92073</xdr:rowOff>
    </xdr:from>
    <xdr:to>
      <xdr:col>3</xdr:col>
      <xdr:colOff>933450</xdr:colOff>
      <xdr:row>67</xdr:row>
      <xdr:rowOff>66675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0" y="12912723"/>
          <a:ext cx="3009900" cy="574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+mn-lt"/>
            </a:rPr>
            <a:t>1. Complete invoice</a:t>
          </a:r>
          <a:endParaRPr lang="en-US" sz="10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+mn-lt"/>
            </a:rPr>
            <a:t>2. Email and attach invoice to: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114300</xdr:colOff>
      <xdr:row>1</xdr:row>
      <xdr:rowOff>66675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:info@adtrainingpng.com" TargetMode="External"/><Relationship Id="rId1" Type="http://schemas.openxmlformats.org/officeDocument/2006/relationships/hyperlink" Target="mailto:info@adtrainingpng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abSelected="1" topLeftCell="A61" zoomScaleNormal="100" workbookViewId="0">
      <selection activeCell="A69" sqref="A69:D69"/>
    </sheetView>
  </sheetViews>
  <sheetFormatPr defaultRowHeight="15" x14ac:dyDescent="0.3"/>
  <cols>
    <col min="1" max="1" width="10" style="2" customWidth="1"/>
    <col min="2" max="2" width="8" style="2" customWidth="1"/>
    <col min="3" max="3" width="13.140625" style="2" customWidth="1"/>
    <col min="4" max="4" width="15.85546875" style="2" customWidth="1"/>
    <col min="5" max="5" width="15" style="2" customWidth="1"/>
    <col min="6" max="6" width="12.7109375" style="2" customWidth="1"/>
    <col min="7" max="7" width="16.85546875" style="2" customWidth="1"/>
    <col min="8" max="16384" width="9.140625" style="2"/>
  </cols>
  <sheetData>
    <row r="1" spans="1:7" ht="42.75" customHeight="1" x14ac:dyDescent="0.3">
      <c r="A1" s="1"/>
      <c r="B1" s="1"/>
      <c r="C1" s="1"/>
      <c r="D1" s="1"/>
      <c r="E1" s="1"/>
      <c r="F1" s="1"/>
    </row>
    <row r="2" spans="1:7" ht="16.5" customHeight="1" x14ac:dyDescent="0.3">
      <c r="A2" s="43"/>
      <c r="B2" s="44"/>
      <c r="C2" s="41"/>
      <c r="D2" s="41"/>
      <c r="E2" s="41"/>
      <c r="F2" s="41"/>
    </row>
    <row r="3" spans="1:7" ht="16.5" customHeight="1" x14ac:dyDescent="0.3">
      <c r="A3" s="42"/>
      <c r="B3" s="41"/>
      <c r="C3" s="41"/>
      <c r="D3" s="41"/>
      <c r="E3" s="41"/>
      <c r="F3" s="41"/>
    </row>
    <row r="4" spans="1:7" s="3" customFormat="1" ht="14.1" customHeight="1" x14ac:dyDescent="0.3">
      <c r="A4" s="39"/>
      <c r="B4" s="39"/>
      <c r="C4" s="39"/>
      <c r="D4" s="39"/>
      <c r="E4" s="39"/>
      <c r="F4" s="39"/>
    </row>
    <row r="5" spans="1:7" s="3" customFormat="1" ht="14.1" customHeight="1" x14ac:dyDescent="0.3">
      <c r="A5" s="46" t="s">
        <v>125</v>
      </c>
      <c r="B5" s="46"/>
      <c r="C5" s="11"/>
      <c r="D5" s="12" t="s">
        <v>12</v>
      </c>
      <c r="E5" s="45" t="s">
        <v>128</v>
      </c>
      <c r="F5" s="46"/>
    </row>
    <row r="6" spans="1:7" s="3" customFormat="1" ht="14.1" customHeight="1" x14ac:dyDescent="0.3">
      <c r="A6" s="46" t="s">
        <v>126</v>
      </c>
      <c r="B6" s="46"/>
      <c r="C6" s="11"/>
      <c r="D6" s="12" t="s">
        <v>5</v>
      </c>
      <c r="E6" s="47">
        <f ca="1">TODAY()</f>
        <v>42627</v>
      </c>
      <c r="F6" s="47"/>
    </row>
    <row r="7" spans="1:7" s="3" customFormat="1" ht="14.1" customHeight="1" x14ac:dyDescent="0.3">
      <c r="A7" s="46" t="s">
        <v>127</v>
      </c>
      <c r="B7" s="46"/>
      <c r="C7" s="38" t="s">
        <v>7</v>
      </c>
      <c r="D7" s="38"/>
      <c r="E7" s="45" t="s">
        <v>128</v>
      </c>
      <c r="F7" s="46"/>
    </row>
    <row r="8" spans="1:7" s="3" customFormat="1" ht="14.1" customHeight="1" x14ac:dyDescent="0.3">
      <c r="A8" s="46" t="s">
        <v>4</v>
      </c>
      <c r="B8" s="46"/>
      <c r="C8" s="48"/>
      <c r="D8" s="48"/>
      <c r="E8" s="4"/>
      <c r="F8" s="4"/>
    </row>
    <row r="9" spans="1:7" s="3" customFormat="1" ht="14.1" customHeight="1" x14ac:dyDescent="0.3">
      <c r="A9" s="48"/>
      <c r="B9" s="48"/>
      <c r="C9" s="48"/>
      <c r="D9" s="48"/>
      <c r="E9" s="48"/>
      <c r="F9" s="48"/>
    </row>
    <row r="10" spans="1:7" s="3" customFormat="1" ht="14.1" customHeight="1" x14ac:dyDescent="0.3">
      <c r="A10" s="13" t="s">
        <v>18</v>
      </c>
      <c r="B10" s="39" t="s">
        <v>0</v>
      </c>
      <c r="C10" s="39"/>
      <c r="D10" s="39"/>
      <c r="E10" s="39"/>
      <c r="F10" s="39"/>
    </row>
    <row r="11" spans="1:7" s="3" customFormat="1" ht="14.1" customHeight="1" x14ac:dyDescent="0.3">
      <c r="A11" s="5"/>
      <c r="B11" s="39" t="s">
        <v>1</v>
      </c>
      <c r="C11" s="39"/>
      <c r="D11" s="39"/>
      <c r="E11" s="39"/>
      <c r="F11" s="39"/>
    </row>
    <row r="12" spans="1:7" s="3" customFormat="1" ht="14.1" customHeight="1" x14ac:dyDescent="0.3">
      <c r="B12" s="39" t="s">
        <v>124</v>
      </c>
      <c r="C12" s="39"/>
      <c r="D12" s="39"/>
      <c r="E12" s="39"/>
      <c r="F12" s="39"/>
    </row>
    <row r="13" spans="1:7" s="3" customFormat="1" ht="14.1" customHeight="1" x14ac:dyDescent="0.3">
      <c r="B13" s="39" t="s">
        <v>2</v>
      </c>
      <c r="C13" s="39"/>
      <c r="D13" s="39"/>
      <c r="E13" s="39"/>
      <c r="F13" s="39"/>
    </row>
    <row r="14" spans="1:7" s="3" customFormat="1" ht="14.1" customHeight="1" x14ac:dyDescent="0.3">
      <c r="B14" s="39" t="s">
        <v>3</v>
      </c>
      <c r="C14" s="39"/>
      <c r="D14" s="39"/>
      <c r="E14" s="39"/>
      <c r="F14" s="39"/>
    </row>
    <row r="15" spans="1:7" s="3" customFormat="1" ht="14.1" customHeight="1" thickBot="1" x14ac:dyDescent="0.35">
      <c r="A15" s="40"/>
      <c r="B15" s="40"/>
      <c r="C15" s="40"/>
      <c r="D15" s="40"/>
      <c r="E15" s="40"/>
      <c r="F15" s="40"/>
    </row>
    <row r="16" spans="1:7" ht="15.95" customHeight="1" x14ac:dyDescent="0.3">
      <c r="A16" s="33" t="s">
        <v>13</v>
      </c>
      <c r="B16" s="33"/>
      <c r="C16" s="49" t="s">
        <v>14</v>
      </c>
      <c r="D16" s="49"/>
      <c r="E16" s="49"/>
      <c r="F16" s="49" t="s">
        <v>15</v>
      </c>
      <c r="G16" s="49"/>
    </row>
    <row r="17" spans="1:7" ht="15.95" customHeight="1" x14ac:dyDescent="0.3">
      <c r="A17" s="50" t="s">
        <v>123</v>
      </c>
      <c r="B17" s="50"/>
      <c r="C17" s="51" t="s">
        <v>42</v>
      </c>
      <c r="D17" s="51"/>
      <c r="E17" s="51"/>
      <c r="F17" s="54" t="s">
        <v>19</v>
      </c>
      <c r="G17" s="54"/>
    </row>
    <row r="18" spans="1:7" ht="15.95" customHeight="1" thickBot="1" x14ac:dyDescent="0.35">
      <c r="A18" s="52" t="s">
        <v>122</v>
      </c>
      <c r="B18" s="52"/>
      <c r="C18" s="53"/>
      <c r="D18" s="53"/>
      <c r="E18" s="53"/>
      <c r="F18" s="53"/>
      <c r="G18" s="53"/>
    </row>
    <row r="19" spans="1:7" ht="15.95" customHeight="1" x14ac:dyDescent="0.3">
      <c r="A19" s="14" t="s">
        <v>20</v>
      </c>
      <c r="B19" s="14" t="s">
        <v>8</v>
      </c>
      <c r="C19" s="33" t="s">
        <v>6</v>
      </c>
      <c r="D19" s="34"/>
      <c r="E19" s="15" t="s">
        <v>21</v>
      </c>
      <c r="F19" s="15" t="s">
        <v>24</v>
      </c>
      <c r="G19" s="15" t="s">
        <v>25</v>
      </c>
    </row>
    <row r="20" spans="1:7" ht="15.95" customHeight="1" x14ac:dyDescent="0.3">
      <c r="A20" s="20" t="s">
        <v>22</v>
      </c>
      <c r="B20" s="17"/>
      <c r="C20" s="35" t="s">
        <v>34</v>
      </c>
      <c r="D20" s="35"/>
      <c r="E20" s="17" t="s">
        <v>23</v>
      </c>
      <c r="F20" s="21">
        <v>40</v>
      </c>
      <c r="G20" s="23">
        <f t="shared" ref="G20:G64" si="0">B20*F20</f>
        <v>0</v>
      </c>
    </row>
    <row r="21" spans="1:7" ht="15.95" customHeight="1" x14ac:dyDescent="0.3">
      <c r="A21" s="20" t="s">
        <v>26</v>
      </c>
      <c r="B21" s="17"/>
      <c r="C21" s="35" t="s">
        <v>35</v>
      </c>
      <c r="D21" s="35"/>
      <c r="E21" s="17" t="s">
        <v>23</v>
      </c>
      <c r="F21" s="21">
        <v>40</v>
      </c>
      <c r="G21" s="23">
        <f t="shared" si="0"/>
        <v>0</v>
      </c>
    </row>
    <row r="22" spans="1:7" ht="15.95" customHeight="1" x14ac:dyDescent="0.3">
      <c r="A22" s="20" t="s">
        <v>27</v>
      </c>
      <c r="B22" s="17"/>
      <c r="C22" s="35" t="s">
        <v>36</v>
      </c>
      <c r="D22" s="35"/>
      <c r="E22" s="17" t="s">
        <v>23</v>
      </c>
      <c r="F22" s="21">
        <v>60</v>
      </c>
      <c r="G22" s="23">
        <f t="shared" si="0"/>
        <v>0</v>
      </c>
    </row>
    <row r="23" spans="1:7" ht="15.95" customHeight="1" x14ac:dyDescent="0.3">
      <c r="A23" s="20" t="s">
        <v>37</v>
      </c>
      <c r="B23" s="17"/>
      <c r="C23" s="27" t="s">
        <v>38</v>
      </c>
      <c r="D23" s="28"/>
      <c r="E23" s="17" t="s">
        <v>39</v>
      </c>
      <c r="F23" s="21">
        <v>70</v>
      </c>
      <c r="G23" s="23">
        <f t="shared" si="0"/>
        <v>0</v>
      </c>
    </row>
    <row r="24" spans="1:7" ht="15.95" customHeight="1" x14ac:dyDescent="0.3">
      <c r="A24" s="20" t="s">
        <v>28</v>
      </c>
      <c r="B24" s="17"/>
      <c r="C24" s="35" t="s">
        <v>29</v>
      </c>
      <c r="D24" s="35"/>
      <c r="E24" s="17">
        <v>48</v>
      </c>
      <c r="F24" s="21">
        <v>8</v>
      </c>
      <c r="G24" s="23">
        <f t="shared" si="0"/>
        <v>0</v>
      </c>
    </row>
    <row r="25" spans="1:7" ht="15.95" customHeight="1" x14ac:dyDescent="0.3">
      <c r="A25" s="20" t="s">
        <v>30</v>
      </c>
      <c r="B25" s="17"/>
      <c r="C25" s="35" t="s">
        <v>31</v>
      </c>
      <c r="D25" s="35"/>
      <c r="E25" s="17">
        <v>48</v>
      </c>
      <c r="F25" s="21">
        <v>6</v>
      </c>
      <c r="G25" s="23">
        <f t="shared" si="0"/>
        <v>0</v>
      </c>
    </row>
    <row r="26" spans="1:7" ht="15.95" customHeight="1" x14ac:dyDescent="0.3">
      <c r="A26" s="20" t="s">
        <v>32</v>
      </c>
      <c r="B26" s="17"/>
      <c r="C26" s="35" t="s">
        <v>33</v>
      </c>
      <c r="D26" s="35"/>
      <c r="E26" s="17">
        <v>48</v>
      </c>
      <c r="F26" s="21">
        <v>7</v>
      </c>
      <c r="G26" s="23">
        <f t="shared" si="0"/>
        <v>0</v>
      </c>
    </row>
    <row r="27" spans="1:7" ht="15.95" customHeight="1" x14ac:dyDescent="0.3">
      <c r="A27" s="20" t="s">
        <v>40</v>
      </c>
      <c r="B27" s="17"/>
      <c r="C27" s="35" t="s">
        <v>41</v>
      </c>
      <c r="D27" s="35"/>
      <c r="E27" s="17">
        <v>12</v>
      </c>
      <c r="F27" s="21">
        <v>22</v>
      </c>
      <c r="G27" s="23">
        <f t="shared" si="0"/>
        <v>0</v>
      </c>
    </row>
    <row r="28" spans="1:7" ht="15.95" customHeight="1" x14ac:dyDescent="0.3">
      <c r="A28" s="20" t="s">
        <v>43</v>
      </c>
      <c r="B28" s="17"/>
      <c r="C28" s="35" t="s">
        <v>44</v>
      </c>
      <c r="D28" s="35"/>
      <c r="E28" s="17">
        <v>24</v>
      </c>
      <c r="F28" s="21">
        <v>8</v>
      </c>
      <c r="G28" s="23">
        <f t="shared" si="0"/>
        <v>0</v>
      </c>
    </row>
    <row r="29" spans="1:7" ht="15.95" customHeight="1" x14ac:dyDescent="0.3">
      <c r="A29" s="20" t="s">
        <v>45</v>
      </c>
      <c r="B29" s="17"/>
      <c r="C29" s="27" t="s">
        <v>46</v>
      </c>
      <c r="D29" s="28"/>
      <c r="E29" s="17" t="s">
        <v>47</v>
      </c>
      <c r="F29" s="21">
        <v>30</v>
      </c>
      <c r="G29" s="23">
        <f t="shared" si="0"/>
        <v>0</v>
      </c>
    </row>
    <row r="30" spans="1:7" ht="15.95" customHeight="1" x14ac:dyDescent="0.3">
      <c r="A30" s="20" t="s">
        <v>48</v>
      </c>
      <c r="B30" s="17"/>
      <c r="C30" s="27" t="s">
        <v>49</v>
      </c>
      <c r="D30" s="28"/>
      <c r="E30" s="17" t="s">
        <v>50</v>
      </c>
      <c r="F30" s="21">
        <v>500</v>
      </c>
      <c r="G30" s="23">
        <f t="shared" si="0"/>
        <v>0</v>
      </c>
    </row>
    <row r="31" spans="1:7" ht="15.95" customHeight="1" x14ac:dyDescent="0.3">
      <c r="A31" s="20" t="s">
        <v>51</v>
      </c>
      <c r="B31" s="17"/>
      <c r="C31" s="35" t="s">
        <v>52</v>
      </c>
      <c r="D31" s="35"/>
      <c r="E31" s="17" t="s">
        <v>53</v>
      </c>
      <c r="F31" s="21">
        <v>30</v>
      </c>
      <c r="G31" s="23">
        <f t="shared" si="0"/>
        <v>0</v>
      </c>
    </row>
    <row r="32" spans="1:7" ht="15.95" customHeight="1" x14ac:dyDescent="0.3">
      <c r="A32" s="20" t="s">
        <v>54</v>
      </c>
      <c r="B32" s="17"/>
      <c r="C32" s="27" t="s">
        <v>55</v>
      </c>
      <c r="D32" s="28"/>
      <c r="E32" s="17">
        <v>5</v>
      </c>
      <c r="F32" s="21">
        <v>70</v>
      </c>
      <c r="G32" s="23">
        <f t="shared" si="0"/>
        <v>0</v>
      </c>
    </row>
    <row r="33" spans="1:7" ht="15.95" customHeight="1" x14ac:dyDescent="0.3">
      <c r="A33" s="20" t="s">
        <v>56</v>
      </c>
      <c r="B33" s="17"/>
      <c r="C33" s="35" t="s">
        <v>57</v>
      </c>
      <c r="D33" s="35"/>
      <c r="E33" s="17">
        <v>5</v>
      </c>
      <c r="F33" s="21">
        <v>100</v>
      </c>
      <c r="G33" s="23">
        <f t="shared" si="0"/>
        <v>0</v>
      </c>
    </row>
    <row r="34" spans="1:7" ht="15.95" customHeight="1" x14ac:dyDescent="0.3">
      <c r="A34" s="20" t="s">
        <v>58</v>
      </c>
      <c r="B34" s="17"/>
      <c r="C34" s="27" t="s">
        <v>59</v>
      </c>
      <c r="D34" s="28"/>
      <c r="E34" s="17">
        <v>4</v>
      </c>
      <c r="F34" s="21">
        <v>45</v>
      </c>
      <c r="G34" s="23">
        <f t="shared" si="0"/>
        <v>0</v>
      </c>
    </row>
    <row r="35" spans="1:7" ht="15.95" customHeight="1" x14ac:dyDescent="0.3">
      <c r="A35" s="20" t="s">
        <v>60</v>
      </c>
      <c r="B35" s="17"/>
      <c r="C35" s="35" t="s">
        <v>61</v>
      </c>
      <c r="D35" s="35"/>
      <c r="E35" s="17">
        <v>4</v>
      </c>
      <c r="F35" s="21">
        <v>20</v>
      </c>
      <c r="G35" s="23">
        <f t="shared" si="0"/>
        <v>0</v>
      </c>
    </row>
    <row r="36" spans="1:7" ht="15.95" customHeight="1" x14ac:dyDescent="0.3">
      <c r="A36" s="20" t="s">
        <v>62</v>
      </c>
      <c r="B36" s="17"/>
      <c r="C36" s="27" t="s">
        <v>63</v>
      </c>
      <c r="D36" s="28"/>
      <c r="E36" s="17" t="s">
        <v>64</v>
      </c>
      <c r="F36" s="21">
        <v>110</v>
      </c>
      <c r="G36" s="23">
        <f t="shared" si="0"/>
        <v>0</v>
      </c>
    </row>
    <row r="37" spans="1:7" ht="15.95" customHeight="1" x14ac:dyDescent="0.3">
      <c r="A37" s="20" t="s">
        <v>65</v>
      </c>
      <c r="B37" s="17"/>
      <c r="C37" s="27" t="s">
        <v>66</v>
      </c>
      <c r="D37" s="28"/>
      <c r="E37" s="17">
        <v>4</v>
      </c>
      <c r="F37" s="21">
        <v>10</v>
      </c>
      <c r="G37" s="23">
        <f t="shared" si="0"/>
        <v>0</v>
      </c>
    </row>
    <row r="38" spans="1:7" ht="15.95" customHeight="1" x14ac:dyDescent="0.3">
      <c r="A38" s="20" t="s">
        <v>67</v>
      </c>
      <c r="B38" s="17"/>
      <c r="C38" s="27" t="s">
        <v>69</v>
      </c>
      <c r="D38" s="28"/>
      <c r="E38" s="17">
        <v>4</v>
      </c>
      <c r="F38" s="21">
        <v>35</v>
      </c>
      <c r="G38" s="23">
        <f t="shared" si="0"/>
        <v>0</v>
      </c>
    </row>
    <row r="39" spans="1:7" ht="15.95" customHeight="1" x14ac:dyDescent="0.3">
      <c r="A39" s="20" t="s">
        <v>68</v>
      </c>
      <c r="B39" s="17"/>
      <c r="C39" s="27" t="s">
        <v>70</v>
      </c>
      <c r="D39" s="28"/>
      <c r="E39" s="17">
        <v>4</v>
      </c>
      <c r="F39" s="21">
        <v>40</v>
      </c>
      <c r="G39" s="23">
        <f t="shared" si="0"/>
        <v>0</v>
      </c>
    </row>
    <row r="40" spans="1:7" ht="15.95" customHeight="1" x14ac:dyDescent="0.3">
      <c r="A40" s="20" t="s">
        <v>71</v>
      </c>
      <c r="B40" s="17"/>
      <c r="C40" s="27" t="s">
        <v>78</v>
      </c>
      <c r="D40" s="28"/>
      <c r="E40" s="17" t="s">
        <v>72</v>
      </c>
      <c r="F40" s="21">
        <v>45</v>
      </c>
      <c r="G40" s="23">
        <f t="shared" si="0"/>
        <v>0</v>
      </c>
    </row>
    <row r="41" spans="1:7" ht="15.95" customHeight="1" x14ac:dyDescent="0.3">
      <c r="A41" s="20" t="s">
        <v>73</v>
      </c>
      <c r="B41" s="17"/>
      <c r="C41" s="27" t="s">
        <v>80</v>
      </c>
      <c r="D41" s="28"/>
      <c r="E41" s="17" t="s">
        <v>72</v>
      </c>
      <c r="F41" s="21">
        <v>45</v>
      </c>
      <c r="G41" s="23">
        <f t="shared" si="0"/>
        <v>0</v>
      </c>
    </row>
    <row r="42" spans="1:7" ht="15.95" customHeight="1" x14ac:dyDescent="0.3">
      <c r="A42" s="20" t="s">
        <v>74</v>
      </c>
      <c r="B42" s="17"/>
      <c r="C42" s="27" t="s">
        <v>81</v>
      </c>
      <c r="D42" s="28"/>
      <c r="E42" s="17" t="s">
        <v>72</v>
      </c>
      <c r="F42" s="21">
        <v>45</v>
      </c>
      <c r="G42" s="23">
        <f t="shared" si="0"/>
        <v>0</v>
      </c>
    </row>
    <row r="43" spans="1:7" ht="15.95" customHeight="1" x14ac:dyDescent="0.3">
      <c r="A43" s="20" t="s">
        <v>75</v>
      </c>
      <c r="B43" s="17"/>
      <c r="C43" s="27" t="s">
        <v>82</v>
      </c>
      <c r="D43" s="28"/>
      <c r="E43" s="17" t="s">
        <v>72</v>
      </c>
      <c r="F43" s="21">
        <v>45</v>
      </c>
      <c r="G43" s="23">
        <f t="shared" si="0"/>
        <v>0</v>
      </c>
    </row>
    <row r="44" spans="1:7" ht="15.95" customHeight="1" x14ac:dyDescent="0.3">
      <c r="A44" s="20" t="s">
        <v>76</v>
      </c>
      <c r="B44" s="17"/>
      <c r="C44" s="27" t="s">
        <v>83</v>
      </c>
      <c r="D44" s="28"/>
      <c r="E44" s="17" t="s">
        <v>72</v>
      </c>
      <c r="F44" s="21">
        <v>45</v>
      </c>
      <c r="G44" s="23">
        <f t="shared" si="0"/>
        <v>0</v>
      </c>
    </row>
    <row r="45" spans="1:7" ht="15.95" customHeight="1" x14ac:dyDescent="0.3">
      <c r="A45" s="20" t="s">
        <v>77</v>
      </c>
      <c r="B45" s="17"/>
      <c r="C45" s="27" t="s">
        <v>79</v>
      </c>
      <c r="D45" s="28"/>
      <c r="E45" s="17" t="s">
        <v>72</v>
      </c>
      <c r="F45" s="21">
        <v>50</v>
      </c>
      <c r="G45" s="23">
        <f t="shared" si="0"/>
        <v>0</v>
      </c>
    </row>
    <row r="46" spans="1:7" ht="15.95" customHeight="1" x14ac:dyDescent="0.3">
      <c r="A46" s="20" t="s">
        <v>84</v>
      </c>
      <c r="B46" s="17"/>
      <c r="C46" s="27" t="s">
        <v>88</v>
      </c>
      <c r="D46" s="28"/>
      <c r="E46" s="17" t="s">
        <v>72</v>
      </c>
      <c r="F46" s="21">
        <v>50</v>
      </c>
      <c r="G46" s="23">
        <f t="shared" si="0"/>
        <v>0</v>
      </c>
    </row>
    <row r="47" spans="1:7" ht="15.95" customHeight="1" x14ac:dyDescent="0.3">
      <c r="A47" s="20" t="s">
        <v>85</v>
      </c>
      <c r="B47" s="17"/>
      <c r="C47" s="27" t="s">
        <v>89</v>
      </c>
      <c r="D47" s="28"/>
      <c r="E47" s="17" t="s">
        <v>72</v>
      </c>
      <c r="F47" s="21">
        <v>50</v>
      </c>
      <c r="G47" s="23">
        <f t="shared" si="0"/>
        <v>0</v>
      </c>
    </row>
    <row r="48" spans="1:7" ht="15.95" customHeight="1" x14ac:dyDescent="0.3">
      <c r="A48" s="20" t="s">
        <v>86</v>
      </c>
      <c r="B48" s="17"/>
      <c r="C48" s="27" t="s">
        <v>90</v>
      </c>
      <c r="D48" s="28"/>
      <c r="E48" s="17" t="s">
        <v>72</v>
      </c>
      <c r="F48" s="21">
        <v>50</v>
      </c>
      <c r="G48" s="23">
        <f t="shared" si="0"/>
        <v>0</v>
      </c>
    </row>
    <row r="49" spans="1:7" ht="15.95" customHeight="1" x14ac:dyDescent="0.3">
      <c r="A49" s="20" t="s">
        <v>87</v>
      </c>
      <c r="B49" s="17"/>
      <c r="C49" s="27" t="s">
        <v>91</v>
      </c>
      <c r="D49" s="28"/>
      <c r="E49" s="17" t="s">
        <v>72</v>
      </c>
      <c r="F49" s="21">
        <v>50</v>
      </c>
      <c r="G49" s="23">
        <f t="shared" si="0"/>
        <v>0</v>
      </c>
    </row>
    <row r="50" spans="1:7" ht="15.95" customHeight="1" x14ac:dyDescent="0.3">
      <c r="A50" s="20" t="s">
        <v>92</v>
      </c>
      <c r="B50" s="17"/>
      <c r="C50" s="27" t="s">
        <v>93</v>
      </c>
      <c r="D50" s="28"/>
      <c r="E50" s="17">
        <v>50</v>
      </c>
      <c r="F50" s="21">
        <v>12</v>
      </c>
      <c r="G50" s="23">
        <f t="shared" si="0"/>
        <v>0</v>
      </c>
    </row>
    <row r="51" spans="1:7" ht="15.95" customHeight="1" x14ac:dyDescent="0.3">
      <c r="A51" s="20" t="s">
        <v>94</v>
      </c>
      <c r="B51" s="17"/>
      <c r="C51" s="27" t="s">
        <v>95</v>
      </c>
      <c r="D51" s="28"/>
      <c r="E51" s="17">
        <v>50</v>
      </c>
      <c r="F51" s="21">
        <v>13</v>
      </c>
      <c r="G51" s="23">
        <f t="shared" si="0"/>
        <v>0</v>
      </c>
    </row>
    <row r="52" spans="1:7" ht="15.95" customHeight="1" x14ac:dyDescent="0.3">
      <c r="A52" s="20" t="s">
        <v>96</v>
      </c>
      <c r="B52" s="17"/>
      <c r="C52" s="27" t="s">
        <v>97</v>
      </c>
      <c r="D52" s="28"/>
      <c r="E52" s="17">
        <v>10</v>
      </c>
      <c r="F52" s="21">
        <v>25</v>
      </c>
      <c r="G52" s="23">
        <f t="shared" si="0"/>
        <v>0</v>
      </c>
    </row>
    <row r="53" spans="1:7" ht="15.95" customHeight="1" x14ac:dyDescent="0.3">
      <c r="A53" s="20" t="s">
        <v>98</v>
      </c>
      <c r="B53" s="17"/>
      <c r="C53" s="27" t="s">
        <v>99</v>
      </c>
      <c r="D53" s="28"/>
      <c r="E53" s="17">
        <v>1</v>
      </c>
      <c r="F53" s="21">
        <v>150</v>
      </c>
      <c r="G53" s="23">
        <f t="shared" si="0"/>
        <v>0</v>
      </c>
    </row>
    <row r="54" spans="1:7" ht="15.95" customHeight="1" x14ac:dyDescent="0.3">
      <c r="A54" s="20" t="s">
        <v>100</v>
      </c>
      <c r="B54" s="17"/>
      <c r="C54" s="29" t="s">
        <v>101</v>
      </c>
      <c r="D54" s="30"/>
      <c r="E54" s="17">
        <v>1</v>
      </c>
      <c r="F54" s="21">
        <v>300</v>
      </c>
      <c r="G54" s="23">
        <f t="shared" si="0"/>
        <v>0</v>
      </c>
    </row>
    <row r="55" spans="1:7" ht="15.95" customHeight="1" x14ac:dyDescent="0.3">
      <c r="A55" s="20" t="s">
        <v>102</v>
      </c>
      <c r="B55" s="17"/>
      <c r="C55" s="29" t="s">
        <v>103</v>
      </c>
      <c r="D55" s="30"/>
      <c r="E55" s="17">
        <v>1</v>
      </c>
      <c r="F55" s="21">
        <v>500</v>
      </c>
      <c r="G55" s="23">
        <f t="shared" si="0"/>
        <v>0</v>
      </c>
    </row>
    <row r="56" spans="1:7" ht="15.95" customHeight="1" x14ac:dyDescent="0.3">
      <c r="A56" s="20" t="s">
        <v>104</v>
      </c>
      <c r="B56" s="17"/>
      <c r="C56" s="29" t="s">
        <v>105</v>
      </c>
      <c r="D56" s="30"/>
      <c r="E56" s="17">
        <v>1</v>
      </c>
      <c r="F56" s="21">
        <v>250</v>
      </c>
      <c r="G56" s="23">
        <f t="shared" si="0"/>
        <v>0</v>
      </c>
    </row>
    <row r="57" spans="1:7" ht="15.95" customHeight="1" x14ac:dyDescent="0.3">
      <c r="A57" s="20" t="s">
        <v>106</v>
      </c>
      <c r="B57" s="17"/>
      <c r="C57" s="27" t="s">
        <v>107</v>
      </c>
      <c r="D57" s="28"/>
      <c r="E57" s="17">
        <v>1</v>
      </c>
      <c r="F57" s="21">
        <v>5800</v>
      </c>
      <c r="G57" s="23">
        <f t="shared" si="0"/>
        <v>0</v>
      </c>
    </row>
    <row r="58" spans="1:7" ht="15.95" customHeight="1" x14ac:dyDescent="0.3">
      <c r="A58" s="20" t="s">
        <v>108</v>
      </c>
      <c r="B58" s="17"/>
      <c r="C58" s="27" t="s">
        <v>110</v>
      </c>
      <c r="D58" s="28"/>
      <c r="E58" s="17">
        <v>1</v>
      </c>
      <c r="F58" s="21">
        <v>6000</v>
      </c>
      <c r="G58" s="23">
        <f t="shared" si="0"/>
        <v>0</v>
      </c>
    </row>
    <row r="59" spans="1:7" ht="15.95" customHeight="1" x14ac:dyDescent="0.3">
      <c r="A59" s="20" t="s">
        <v>109</v>
      </c>
      <c r="B59" s="17"/>
      <c r="C59" s="27" t="s">
        <v>111</v>
      </c>
      <c r="D59" s="28"/>
      <c r="E59" s="17">
        <v>1</v>
      </c>
      <c r="F59" s="21">
        <v>6500</v>
      </c>
      <c r="G59" s="23">
        <f t="shared" si="0"/>
        <v>0</v>
      </c>
    </row>
    <row r="60" spans="1:7" ht="15.95" customHeight="1" x14ac:dyDescent="0.3">
      <c r="A60" s="20" t="s">
        <v>112</v>
      </c>
      <c r="B60" s="17"/>
      <c r="C60" s="27" t="s">
        <v>113</v>
      </c>
      <c r="D60" s="28"/>
      <c r="E60" s="17">
        <v>25</v>
      </c>
      <c r="F60" s="21">
        <v>25</v>
      </c>
      <c r="G60" s="23">
        <f t="shared" si="0"/>
        <v>0</v>
      </c>
    </row>
    <row r="61" spans="1:7" ht="15.95" customHeight="1" x14ac:dyDescent="0.3">
      <c r="A61" s="20" t="s">
        <v>114</v>
      </c>
      <c r="B61" s="17"/>
      <c r="C61" s="27" t="s">
        <v>115</v>
      </c>
      <c r="D61" s="28"/>
      <c r="E61" s="17">
        <v>5</v>
      </c>
      <c r="F61" s="21">
        <v>25</v>
      </c>
      <c r="G61" s="23">
        <f t="shared" si="0"/>
        <v>0</v>
      </c>
    </row>
    <row r="62" spans="1:7" ht="15.95" customHeight="1" x14ac:dyDescent="0.3">
      <c r="A62" s="20" t="s">
        <v>116</v>
      </c>
      <c r="B62" s="17"/>
      <c r="C62" s="27" t="s">
        <v>118</v>
      </c>
      <c r="D62" s="28"/>
      <c r="E62" s="17">
        <v>1</v>
      </c>
      <c r="F62" s="21">
        <v>750</v>
      </c>
      <c r="G62" s="23">
        <f t="shared" si="0"/>
        <v>0</v>
      </c>
    </row>
    <row r="63" spans="1:7" ht="15.95" customHeight="1" x14ac:dyDescent="0.3">
      <c r="A63" s="22" t="s">
        <v>117</v>
      </c>
      <c r="B63" s="17"/>
      <c r="C63" s="35" t="s">
        <v>119</v>
      </c>
      <c r="D63" s="35"/>
      <c r="E63" s="17">
        <v>1</v>
      </c>
      <c r="F63" s="18">
        <v>1100</v>
      </c>
      <c r="G63" s="23">
        <f t="shared" si="0"/>
        <v>0</v>
      </c>
    </row>
    <row r="64" spans="1:7" ht="15.95" customHeight="1" x14ac:dyDescent="0.3">
      <c r="A64" s="22" t="s">
        <v>120</v>
      </c>
      <c r="B64" s="17"/>
      <c r="C64" s="35" t="s">
        <v>121</v>
      </c>
      <c r="D64" s="35"/>
      <c r="E64" s="17">
        <v>1</v>
      </c>
      <c r="F64" s="18">
        <v>950</v>
      </c>
      <c r="G64" s="23">
        <f t="shared" si="0"/>
        <v>0</v>
      </c>
    </row>
    <row r="65" spans="1:7" ht="15.95" customHeight="1" x14ac:dyDescent="0.35">
      <c r="A65" s="6"/>
      <c r="B65" s="6"/>
      <c r="C65" s="6"/>
      <c r="D65" s="6"/>
      <c r="E65" s="6"/>
      <c r="F65" s="16" t="s">
        <v>9</v>
      </c>
      <c r="G65" s="25" t="str">
        <f>IF(SUM(G20:G64)&gt;0,SUM(G20:G64),"")</f>
        <v/>
      </c>
    </row>
    <row r="66" spans="1:7" ht="15.95" customHeight="1" x14ac:dyDescent="0.35">
      <c r="A66" s="36"/>
      <c r="B66" s="36"/>
      <c r="C66" s="36"/>
      <c r="D66" s="6"/>
      <c r="E66" s="6"/>
      <c r="F66" s="16" t="s">
        <v>10</v>
      </c>
      <c r="G66" s="19"/>
    </row>
    <row r="67" spans="1:7" ht="15.95" customHeight="1" x14ac:dyDescent="0.3">
      <c r="A67" s="37"/>
      <c r="B67" s="37"/>
      <c r="C67" s="37"/>
      <c r="D67" s="6"/>
      <c r="E67" s="6"/>
      <c r="F67" s="16" t="s">
        <v>11</v>
      </c>
      <c r="G67" s="26">
        <f>SUM(G65:G66)</f>
        <v>0</v>
      </c>
    </row>
    <row r="68" spans="1:7" ht="15.95" customHeight="1" x14ac:dyDescent="0.3">
      <c r="A68" s="32" t="str">
        <f>IF(SUM(F67)&gt;0,SUM((F67*F68)+F67),"")</f>
        <v/>
      </c>
      <c r="B68" s="32"/>
      <c r="C68" s="32"/>
      <c r="D68" s="7"/>
      <c r="E68" s="7"/>
      <c r="F68" s="7"/>
      <c r="G68" s="24"/>
    </row>
    <row r="69" spans="1:7" ht="15.95" customHeight="1" x14ac:dyDescent="0.3">
      <c r="A69" s="56" t="s">
        <v>129</v>
      </c>
      <c r="B69" s="56"/>
      <c r="C69" s="56"/>
      <c r="D69" s="56"/>
      <c r="E69" s="55"/>
      <c r="F69" s="55"/>
      <c r="G69" s="55"/>
    </row>
    <row r="70" spans="1:7" ht="15.95" customHeight="1" x14ac:dyDescent="0.3">
      <c r="A70" s="7"/>
      <c r="B70" s="7"/>
      <c r="C70" s="7"/>
      <c r="D70" s="7"/>
      <c r="E70" s="31" t="s">
        <v>16</v>
      </c>
      <c r="F70" s="31"/>
      <c r="G70" s="8" t="s">
        <v>17</v>
      </c>
    </row>
    <row r="71" spans="1:7" ht="15.95" customHeight="1" x14ac:dyDescent="0.3">
      <c r="A71" s="7"/>
      <c r="B71" s="7"/>
      <c r="C71" s="7"/>
      <c r="D71" s="7"/>
      <c r="E71" s="7"/>
      <c r="F71" s="7"/>
      <c r="G71" s="7"/>
    </row>
    <row r="72" spans="1:7" ht="15.95" customHeight="1" x14ac:dyDescent="0.3">
      <c r="A72" s="7"/>
      <c r="B72" s="7"/>
      <c r="C72" s="7"/>
      <c r="D72" s="7"/>
      <c r="E72" s="7"/>
      <c r="F72" s="7"/>
      <c r="G72" s="7"/>
    </row>
    <row r="73" spans="1:7" ht="10.5" customHeight="1" x14ac:dyDescent="0.3"/>
    <row r="74" spans="1:7" x14ac:dyDescent="0.3">
      <c r="A74" s="9"/>
      <c r="B74" s="10"/>
      <c r="C74" s="10"/>
      <c r="D74" s="10"/>
      <c r="E74" s="10"/>
      <c r="F74" s="10"/>
    </row>
  </sheetData>
  <mergeCells count="80">
    <mergeCell ref="A69:D69"/>
    <mergeCell ref="C24:D24"/>
    <mergeCell ref="A18:G18"/>
    <mergeCell ref="C22:D22"/>
    <mergeCell ref="F17:G17"/>
    <mergeCell ref="C23:D23"/>
    <mergeCell ref="C63:D63"/>
    <mergeCell ref="C38:D38"/>
    <mergeCell ref="C39:D39"/>
    <mergeCell ref="C46:D46"/>
    <mergeCell ref="C40:D40"/>
    <mergeCell ref="C41:D41"/>
    <mergeCell ref="C42:D42"/>
    <mergeCell ref="C43:D43"/>
    <mergeCell ref="E69:G69"/>
    <mergeCell ref="C51:D51"/>
    <mergeCell ref="A16:B16"/>
    <mergeCell ref="C16:E16"/>
    <mergeCell ref="F16:G16"/>
    <mergeCell ref="A17:B17"/>
    <mergeCell ref="C17:E17"/>
    <mergeCell ref="B12:F12"/>
    <mergeCell ref="B13:F13"/>
    <mergeCell ref="C2:F2"/>
    <mergeCell ref="A3:B3"/>
    <mergeCell ref="A2:B2"/>
    <mergeCell ref="E5:F5"/>
    <mergeCell ref="E6:F6"/>
    <mergeCell ref="E7:F7"/>
    <mergeCell ref="A5:B5"/>
    <mergeCell ref="C3:F3"/>
    <mergeCell ref="A7:B7"/>
    <mergeCell ref="A4:F4"/>
    <mergeCell ref="A8:B8"/>
    <mergeCell ref="A9:F9"/>
    <mergeCell ref="A6:B6"/>
    <mergeCell ref="C8:D8"/>
    <mergeCell ref="C7:D7"/>
    <mergeCell ref="C26:D26"/>
    <mergeCell ref="C47:D47"/>
    <mergeCell ref="C44:D44"/>
    <mergeCell ref="C45:D45"/>
    <mergeCell ref="B10:F10"/>
    <mergeCell ref="B11:F11"/>
    <mergeCell ref="B14:F14"/>
    <mergeCell ref="C31:D31"/>
    <mergeCell ref="A15:F15"/>
    <mergeCell ref="C30:D30"/>
    <mergeCell ref="C29:D29"/>
    <mergeCell ref="C32:D32"/>
    <mergeCell ref="C34:D34"/>
    <mergeCell ref="C36:D36"/>
    <mergeCell ref="C37:D37"/>
    <mergeCell ref="E70:F70"/>
    <mergeCell ref="A68:C68"/>
    <mergeCell ref="C19:D19"/>
    <mergeCell ref="C20:D20"/>
    <mergeCell ref="C21:D21"/>
    <mergeCell ref="C64:D64"/>
    <mergeCell ref="C27:D27"/>
    <mergeCell ref="C28:D28"/>
    <mergeCell ref="A66:C66"/>
    <mergeCell ref="C48:D48"/>
    <mergeCell ref="C49:D49"/>
    <mergeCell ref="A67:C67"/>
    <mergeCell ref="C33:D33"/>
    <mergeCell ref="C35:D35"/>
    <mergeCell ref="C25:D25"/>
    <mergeCell ref="C50:D50"/>
    <mergeCell ref="C52:D52"/>
    <mergeCell ref="C53:D53"/>
    <mergeCell ref="C54:D54"/>
    <mergeCell ref="C60:D60"/>
    <mergeCell ref="C61:D61"/>
    <mergeCell ref="C62:D62"/>
    <mergeCell ref="C55:D55"/>
    <mergeCell ref="C56:D56"/>
    <mergeCell ref="C57:D57"/>
    <mergeCell ref="C58:D58"/>
    <mergeCell ref="C59:D59"/>
  </mergeCells>
  <phoneticPr fontId="1" type="noConversion"/>
  <hyperlinks>
    <hyperlink ref="A69" r:id="rId1"/>
    <hyperlink ref="A69:D69" r:id="rId2" display="info@adtrainingpng.com"/>
  </hyperlinks>
  <printOptions horizontalCentered="1"/>
  <pageMargins left="0.75" right="0.75" top="0.5" bottom="0.5" header="0.5" footer="0.5"/>
  <pageSetup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creator>Jo Dalziel</dc:creator>
  <cp:keywords/>
  <cp:lastModifiedBy>Jo Dalziel</cp:lastModifiedBy>
  <cp:lastPrinted>2016-04-26T02:30:30Z</cp:lastPrinted>
  <dcterms:created xsi:type="dcterms:W3CDTF">2016-04-26T03:12:54Z</dcterms:created>
  <dcterms:modified xsi:type="dcterms:W3CDTF">2016-09-14T10:55:56Z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